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СОШ № 131\Documents\МЕНЮ\"/>
    </mc:Choice>
  </mc:AlternateContent>
  <bookViews>
    <workbookView xWindow="0" yWindow="0" windowWidth="21570" windowHeight="814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<sst xmlns="http://schemas.openxmlformats.org/spreadsheetml/2006/main" count="396" uniqueCount="146">
  <si>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</si>
  <si>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</si>
  <si>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</si>
  <si>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</si>
  <si>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</si>
  <si>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</si>
  <si>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</si>
  <si>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</si>
  <si>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</si>
  <si>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</si>
  <si>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</si>
  <si>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</si>
  <si>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</si>
  <si>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</si>
  <si>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</si>
  <si>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</si>
  <si>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</si>
  <si>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</si>
  <si>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</si>
  <si>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</si>
  <si>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</si>
  <si>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</si>
  <si>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</si>
  <si>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</si>
  <si>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</si>
  <si>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</si>
  <si>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</si>
  <si>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</si>
  <si>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</si>
  <si>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</si>
  <si>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</si>
  <si>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</si>
  <si>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</si>
  <si>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</si>
  <si>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</si>
  <si>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</si>
  <si>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</si>
  <si>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</si>
  <si>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</si>
  <si>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</si>
  <si>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</si>
  <si>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</si>
  <si>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</si>
  <si>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</si>
  <si>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</si>
  <si>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</si>
  <si>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</si>
  <si>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</si>
  <si>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</si>
  <si>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</si>
  <si>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</si>
  <si>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</si>
  <si>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</si>
  <si>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</si>
  <si>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</si>
  <si>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</si>
  <si>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</si>
  <si>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</si>
  <si>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</si>
  <si>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</si>
  <si>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</si>
  <si>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</si>
  <si>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</si>
  <si>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</si>
  <si>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</si>
  <si>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</si>
  <si>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</si>
  <si>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</si>
  <si>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</si>
  <si>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</si>
  <si>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</si>
  <si>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</si>
  <si>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</si>
  <si>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</si>
  <si>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</si>
  <si>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</si>
  <si>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</si>
  <si>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</si>
  <si>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</si>
  <si>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</si>
  <si>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</si>
  <si>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</si>
  <si>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</si>
  <si>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</si>
  <si>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</si>
  <si>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</si>
  <si>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</si>
  <si>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</si>
  <si>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</si>
  <si>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</si>
  <si>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</si>
  <si>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</si>
  <si>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</si>
  <si>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</si>
  <si>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</si>
  <si>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</si>
  <si>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</si>
  <si>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</si>
  <si>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</si>
  <si>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</si>
  <si>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</si>
  <si>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</si>
  <si>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</si>
  <si>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</si>
  <si>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</si>
  <si>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</si>
  <si>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</si>
  <si>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</si>
  <si>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</si>
  <si>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</si>
  <si>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</si>
  <si>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</si>
  <si>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</si>
  <si>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</si>
  <si>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</si>
  <si>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</si>
  <si>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</si>
  <si>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</si>
  <si>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</si>
  <si>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</si>
  <si>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</si>
  <si>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</si>
  <si>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</si>
  <si>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</si>
  <si>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</si>
  <si>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</si>
  <si>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</si>
  <si>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</si>
  <si>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</si>
  <si>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</si>
  <si>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</si>
  <si>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</si>
  <si>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</si>
  <si>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</si>
  <si>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</si>
  <si>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</si>
  <si>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</si>
  <si>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</si>
  <si>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</si>
  <si>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</si>
  <si>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</si>
  <si>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</si>
  <si>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№108,109, 2013</t>
  </si>
  <si>
    <t>директор</t>
  </si>
  <si>
    <t>МАОУ СОШ № 85 Журавушка</t>
  </si>
  <si>
    <t>Кострикова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</si>
</sst>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144</v>
      </c>
      <c r="D1" s="54"/>
      <c r="E1" s="54"/>
      <c r="F1" s="12" t="s">
        <v>16</v>
      </c>
      <c r="G1" s="2" t="s">
        <v>17</v>
      </c>
      <c r="H1" s="55" t="s">
        <v>143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145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66.952999999999989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1623</v>
      </c>
      <c r="G24" s="32">
        <f t="shared" ref="G24:J24" si="4">G13+G23</f>
        <v>44.908999999999999</v>
      </c>
      <c r="H24" s="32">
        <f t="shared" si="4"/>
        <v>96.413999999999987</v>
      </c>
      <c r="I24" s="32">
        <f t="shared" si="4"/>
        <v>228.143</v>
      </c>
      <c r="J24" s="32">
        <f t="shared" si="4"/>
        <v>1523.35</v>
      </c>
      <c r="K24" s="32"/>
      <c r="L24" s="32">
        <f t="shared" ref="L24" si="5">L13+L23</f>
        <v>216.05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240</v>
      </c>
      <c r="G139" s="40">
        <v>9.4139999999999997</v>
      </c>
      <c r="H139" s="40">
        <v>18.457000000000001</v>
      </c>
      <c r="I139" s="40">
        <v>49.573999999999998</v>
      </c>
      <c r="J139" s="40">
        <v>402.07</v>
      </c>
      <c r="K139" s="41" t="s">
        <v>121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142</v>
      </c>
      <c r="L142" s="43">
        <v>5.25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104.90600000000001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1646</v>
      </c>
      <c r="G157" s="32">
        <f t="shared" ref="G157" si="74">G146+G156</f>
        <v>44.587000000000003</v>
      </c>
      <c r="H157" s="32">
        <f t="shared" ref="H157" si="75">H146+H156</f>
        <v>46.503</v>
      </c>
      <c r="I157" s="32">
        <f t="shared" ref="I157" si="76">I146+I156</f>
        <v>240.82499999999999</v>
      </c>
      <c r="J157" s="32">
        <f t="shared" ref="J157:L157" si="77">J146+J156</f>
        <v>1560.1669999999999</v>
      </c>
      <c r="K157" s="32"/>
      <c r="L157" s="32">
        <f t="shared" si="77"/>
        <v>217.05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346.89100000000002</v>
      </c>
      <c r="K177" s="41" t="s">
        <v>136</v>
      </c>
      <c r="L177" s="40">
        <v>55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627.50300000000004</v>
      </c>
      <c r="K184" s="25"/>
      <c r="L184" s="19">
        <f t="shared" ref="L184" si="87">SUM(L177:L183)</f>
        <v>104.25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1545</v>
      </c>
      <c r="G195" s="32">
        <f t="shared" ref="G195" si="90">G184+G194</f>
        <v>55.481000000000002</v>
      </c>
      <c r="H195" s="32">
        <f t="shared" ref="H195" si="91">H184+H194</f>
        <v>56.769000000000005</v>
      </c>
      <c r="I195" s="32">
        <f t="shared" ref="I195" si="92">I184+I194</f>
        <v>231.43099999999998</v>
      </c>
      <c r="J195" s="32">
        <f t="shared" ref="J195:L195" si="93">J184+J194</f>
        <v>1658.5860000000002</v>
      </c>
      <c r="K195" s="32"/>
      <c r="L195" s="32">
        <f t="shared" si="93"/>
        <v>240.25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49.304199999999994</v>
      </c>
      <c r="H196" s="34">
        <f t="shared" si="94"/>
        <v>54.061400000000006</v>
      </c>
      <c r="I196" s="34">
        <f t="shared" si="94"/>
        <v>213.52779999999998</v>
      </c>
      <c r="J196" s="34">
        <f t="shared" si="94"/>
        <v>1513.2853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212.53800000000001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№ 131</cp:lastModifiedBy>
  <dcterms:created xsi:type="dcterms:W3CDTF">2022-05-16T14:23:56Z</dcterms:created>
  <dcterms:modified xsi:type="dcterms:W3CDTF">2024-02-07T00:00:28Z</dcterms:modified>
</cp:coreProperties>
</file>